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pingpongltd-my.sharepoint.com/personal/gaia_pingpong-group_com/Documents/MARKETING 2024/23rd_April_Menus/DIGITAL MENUS/"/>
    </mc:Choice>
  </mc:AlternateContent>
  <xr:revisionPtr revIDLastSave="761" documentId="8_{9206AF3A-80AE-452C-ACD7-E5835D2560CD}" xr6:coauthVersionLast="47" xr6:coauthVersionMax="47" xr10:uidLastSave="{4185C4DD-7FC0-4A2F-A071-57D1068C6930}"/>
  <bookViews>
    <workbookView xWindow="-120" yWindow="-16320" windowWidth="29040" windowHeight="15840" xr2:uid="{7E3C47F6-B17C-40C0-817D-415B391C517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4" i="1" l="1"/>
  <c r="I74" i="1"/>
  <c r="I60" i="1"/>
  <c r="H60" i="1"/>
  <c r="H58" i="1"/>
  <c r="I58" i="1"/>
  <c r="I51" i="1"/>
  <c r="H59" i="1"/>
  <c r="I59" i="1"/>
  <c r="H54" i="1"/>
  <c r="I54" i="1"/>
  <c r="I52" i="1" l="1"/>
  <c r="I91" i="1"/>
  <c r="H91" i="1"/>
  <c r="I88" i="1"/>
  <c r="I89" i="1"/>
  <c r="I90" i="1"/>
  <c r="I92" i="1"/>
  <c r="H89" i="1"/>
  <c r="H90" i="1"/>
  <c r="H92" i="1"/>
  <c r="I87" i="1"/>
  <c r="I86" i="1"/>
  <c r="I85" i="1"/>
  <c r="H85" i="1"/>
  <c r="H86" i="1"/>
  <c r="H87" i="1"/>
  <c r="H88" i="1"/>
  <c r="H65" i="1"/>
  <c r="I83" i="1"/>
  <c r="I84" i="1"/>
  <c r="H83" i="1"/>
  <c r="H84" i="1"/>
  <c r="I41" i="1" l="1"/>
  <c r="H41" i="1"/>
  <c r="I25" i="1"/>
  <c r="I81" i="1"/>
  <c r="I56" i="1"/>
  <c r="H25" i="1"/>
  <c r="H32" i="1"/>
  <c r="H38" i="1"/>
  <c r="I32" i="1"/>
  <c r="I38" i="1"/>
  <c r="H81" i="1"/>
  <c r="H56" i="1"/>
  <c r="H49" i="1"/>
  <c r="I49" i="1"/>
  <c r="H40" i="1"/>
  <c r="H42" i="1"/>
  <c r="H43" i="1"/>
  <c r="H44" i="1"/>
  <c r="H45" i="1"/>
  <c r="H46" i="1"/>
  <c r="H47" i="1"/>
  <c r="H48" i="1"/>
  <c r="H53" i="1"/>
  <c r="H55" i="1"/>
  <c r="H57" i="1"/>
  <c r="H61" i="1"/>
  <c r="H39" i="1"/>
  <c r="I43" i="1" l="1"/>
  <c r="I77" i="1"/>
  <c r="H77" i="1"/>
  <c r="I76" i="1"/>
  <c r="H76" i="1"/>
  <c r="I73" i="1"/>
  <c r="H73" i="1"/>
  <c r="I48" i="1"/>
  <c r="I39" i="1"/>
  <c r="I40" i="1"/>
  <c r="I42" i="1"/>
  <c r="I44" i="1"/>
  <c r="I45" i="1"/>
  <c r="I46" i="1"/>
  <c r="I47" i="1"/>
  <c r="I50" i="1"/>
  <c r="I53" i="1"/>
  <c r="I55" i="1"/>
  <c r="I57" i="1"/>
  <c r="I61" i="1"/>
  <c r="H62" i="1"/>
  <c r="I62" i="1"/>
  <c r="H63" i="1"/>
  <c r="I63" i="1"/>
  <c r="H64" i="1"/>
  <c r="I64" i="1"/>
  <c r="I65" i="1"/>
  <c r="H66" i="1"/>
  <c r="I66" i="1"/>
  <c r="H67" i="1"/>
  <c r="I67" i="1"/>
  <c r="H79" i="1"/>
  <c r="I79" i="1"/>
  <c r="H70" i="1"/>
  <c r="I70" i="1"/>
  <c r="H75" i="1"/>
  <c r="I75" i="1"/>
  <c r="H69" i="1"/>
  <c r="I69" i="1"/>
  <c r="H80" i="1"/>
  <c r="I80" i="1"/>
  <c r="H82" i="1"/>
  <c r="I82" i="1"/>
  <c r="I72" i="1"/>
  <c r="I19" i="1" l="1"/>
  <c r="I20" i="1" s="1"/>
  <c r="I93" i="1"/>
  <c r="I18" i="1" s="1"/>
  <c r="C14" i="1" l="1"/>
</calcChain>
</file>

<file path=xl/sharedStrings.xml><?xml version="1.0" encoding="utf-8"?>
<sst xmlns="http://schemas.openxmlformats.org/spreadsheetml/2006/main" count="139" uniqueCount="107">
  <si>
    <t xml:space="preserve">Corporate Orders Delivery Form </t>
  </si>
  <si>
    <t>Client Name</t>
  </si>
  <si>
    <t>Date of Delivery</t>
  </si>
  <si>
    <t>Time of Delivery</t>
  </si>
  <si>
    <r>
      <t xml:space="preserve">Amount of people
 </t>
    </r>
    <r>
      <rPr>
        <b/>
        <sz val="6"/>
        <color theme="1"/>
        <rFont val="Avenir Next LT Pro"/>
        <family val="2"/>
      </rPr>
      <t>*</t>
    </r>
    <r>
      <rPr>
        <b/>
        <sz val="8"/>
        <color theme="1"/>
        <rFont val="Avenir Next LT Pro"/>
        <family val="2"/>
      </rPr>
      <t>enter only number</t>
    </r>
  </si>
  <si>
    <t>Delivery Address</t>
  </si>
  <si>
    <t xml:space="preserve">Please include any instruction needed for the team to deliver your order </t>
  </si>
  <si>
    <t>Contact Number</t>
  </si>
  <si>
    <t>Total delivery Value</t>
  </si>
  <si>
    <r>
      <t xml:space="preserve">Site : </t>
    </r>
    <r>
      <rPr>
        <b/>
        <sz val="9"/>
        <color rgb="FFFF0000"/>
        <rFont val="Avenir Next LT Pro"/>
        <family val="2"/>
      </rPr>
      <t>internal use only</t>
    </r>
  </si>
  <si>
    <r>
      <t xml:space="preserve">Orders must be placed at least 24 hours in advance and confirmed via email at events@pingpong-group.com or over the phone with a member of our team. Your delivery will only be confirmed once full amount will be paid. </t>
    </r>
    <r>
      <rPr>
        <b/>
        <u/>
        <sz val="8"/>
        <color theme="1"/>
        <rFont val="Avenir Next LT Pro"/>
        <family val="2"/>
      </rPr>
      <t>Minimum order amount is £250.</t>
    </r>
    <r>
      <rPr>
        <b/>
        <sz val="8"/>
        <color theme="1"/>
        <rFont val="Avenir Next LT Pro"/>
        <family val="2"/>
      </rPr>
      <t xml:space="preserve"> Free delivery on orders of £500 and above. For orders below £500 a delivery charge of £7 will be added to your final bill.</t>
    </r>
  </si>
  <si>
    <t>Order Summary</t>
  </si>
  <si>
    <t xml:space="preserve">Value of the order Food </t>
  </si>
  <si>
    <t>Amount of pieces ordered</t>
  </si>
  <si>
    <t>Amount of pieces per person</t>
  </si>
  <si>
    <t>Add the quantity needed in the highlited column and the form will do the rest</t>
  </si>
  <si>
    <t>Dishes</t>
  </si>
  <si>
    <t>Allergen</t>
  </si>
  <si>
    <t>Price</t>
  </si>
  <si>
    <t>Pieces per serving</t>
  </si>
  <si>
    <t>Quantity needed</t>
  </si>
  <si>
    <t>Total Pieces</t>
  </si>
  <si>
    <t>Total price</t>
  </si>
  <si>
    <t>SET MENUS</t>
  </si>
  <si>
    <t>ping pong selection</t>
  </si>
  <si>
    <t>1 crispy duck spring roll</t>
  </si>
  <si>
    <t>vg</t>
  </si>
  <si>
    <t>2 har gau</t>
  </si>
  <si>
    <t>gf</t>
  </si>
  <si>
    <t>1 spicy vegetable dumplings</t>
  </si>
  <si>
    <t>vg, gf, al, spicy</t>
  </si>
  <si>
    <t>2 chicken truffle gyoza</t>
  </si>
  <si>
    <t>hl</t>
  </si>
  <si>
    <t>1 vegetable sticky rice</t>
  </si>
  <si>
    <t>vg, gf</t>
  </si>
  <si>
    <t>vegan ping pong selection</t>
  </si>
  <si>
    <t>3 vegetable spring rolls</t>
  </si>
  <si>
    <t>1 mushroom &amp; leek dumpling</t>
  </si>
  <si>
    <t>2 spicy vegetable dumplings</t>
  </si>
  <si>
    <t>vg,gf</t>
  </si>
  <si>
    <t>NIBBLES / SIDES</t>
  </si>
  <si>
    <t>prawn crakers</t>
  </si>
  <si>
    <t>edamame</t>
  </si>
  <si>
    <t>seaweed salad</t>
  </si>
  <si>
    <t>long stem broccoli</t>
  </si>
  <si>
    <t xml:space="preserve">vg, al </t>
  </si>
  <si>
    <t>RICE</t>
  </si>
  <si>
    <t>honey chilli chicken rice pot</t>
  </si>
  <si>
    <t>spicy, hl</t>
  </si>
  <si>
    <t>steamed jasmine rice v</t>
  </si>
  <si>
    <t>vegetable sticky rice</t>
  </si>
  <si>
    <t>SHARING BAOS</t>
  </si>
  <si>
    <t>chilli prawn bao</t>
  </si>
  <si>
    <t>crispy chicken katsu curry bao</t>
  </si>
  <si>
    <t>crispy tofu bao</t>
  </si>
  <si>
    <t>extra bao</t>
  </si>
  <si>
    <t>CRISPY</t>
  </si>
  <si>
    <t>soy marinated chicken skewers</t>
  </si>
  <si>
    <t>gf,hl</t>
  </si>
  <si>
    <t>ping pong fried chicken</t>
  </si>
  <si>
    <t>honey glazed spare ribs</t>
  </si>
  <si>
    <t>crispy tofu</t>
  </si>
  <si>
    <t>vegetable spring roll</t>
  </si>
  <si>
    <t>crispy duck spring roll</t>
  </si>
  <si>
    <t>BUNS</t>
  </si>
  <si>
    <t>char siu pork bun</t>
  </si>
  <si>
    <t>al</t>
  </si>
  <si>
    <t>vegetable bun</t>
  </si>
  <si>
    <t>DIM SUM</t>
  </si>
  <si>
    <t>Fish - Shellfish dumplings</t>
  </si>
  <si>
    <t>black prawn dumpling</t>
  </si>
  <si>
    <t>har gau * prawn</t>
  </si>
  <si>
    <t>Meat Dumplings</t>
  </si>
  <si>
    <t xml:space="preserve">griddled beef gyoza </t>
  </si>
  <si>
    <t>chicken xiaolongbao</t>
  </si>
  <si>
    <t>spicy chicken dumpling</t>
  </si>
  <si>
    <t>gf, al - spicy</t>
  </si>
  <si>
    <t>flaming phoenix chicken dumpling</t>
  </si>
  <si>
    <t>gf - very spicy, hl</t>
  </si>
  <si>
    <t>pork and prawn siu mai</t>
  </si>
  <si>
    <t>Vegetarian Dumplings</t>
  </si>
  <si>
    <t>shanghai chilli wontons with spinach</t>
  </si>
  <si>
    <t>spicy vegetable dumpling</t>
  </si>
  <si>
    <t>vg, gf, al - spicy</t>
  </si>
  <si>
    <t>mushroom &amp; leek dumpling</t>
  </si>
  <si>
    <t>spinach &amp; mushroom griddled dumpling</t>
  </si>
  <si>
    <t xml:space="preserve">vg  </t>
  </si>
  <si>
    <t>DIM SUM PLATTERS</t>
  </si>
  <si>
    <t>dim sum mix</t>
  </si>
  <si>
    <t xml:space="preserve">vegan dim sum </t>
  </si>
  <si>
    <t>pescatarian dim sum</t>
  </si>
  <si>
    <t>lucky bun</t>
  </si>
  <si>
    <t>lucky veggie bun</t>
  </si>
  <si>
    <t>DESSERT PLATTERS</t>
  </si>
  <si>
    <t>petit chocolate fondant</t>
  </si>
  <si>
    <t>v</t>
  </si>
  <si>
    <t>petit cheesecake</t>
  </si>
  <si>
    <t>petit choco.fondant/cheesecake mix</t>
  </si>
  <si>
    <t>TOTAL FOOD ORDER</t>
  </si>
  <si>
    <t>2 vegetable spring rolls</t>
  </si>
  <si>
    <t>2 spinach &amp; mushroom gyoza</t>
  </si>
  <si>
    <t xml:space="preserve">chicken katsu curry rice </t>
  </si>
  <si>
    <t>crispy tofu katsu curry rice</t>
  </si>
  <si>
    <t>crispy duck bao</t>
  </si>
  <si>
    <t xml:space="preserve">sweet &amp; sour chicken </t>
  </si>
  <si>
    <t xml:space="preserve">prawn toast </t>
  </si>
  <si>
    <t>chicken truffle gyoza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</si>
</sst>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20"/>
      <color theme="1"/>
      <name val="Avenir Next LT Pro"/>
      <family val="2"/>
    </font>
    <font>
      <b/>
      <sz val="9"/>
      <color theme="1"/>
      <name val="Avenir Next LT Pro"/>
      <family val="2"/>
    </font>
    <font>
      <sz val="9"/>
      <color theme="1"/>
      <name val="Avenir Next LT Pro"/>
      <family val="2"/>
    </font>
    <font>
      <b/>
      <sz val="6"/>
      <color theme="1"/>
      <name val="Avenir Next LT Pro"/>
      <family val="2"/>
    </font>
    <font>
      <b/>
      <sz val="8"/>
      <color theme="1"/>
      <name val="Avenir Next LT Pro"/>
      <family val="2"/>
    </font>
    <font>
      <b/>
      <sz val="9"/>
      <color rgb="FFFF0000"/>
      <name val="Avenir Next LT Pro"/>
      <family val="2"/>
    </font>
    <font>
      <b/>
      <u/>
      <sz val="8"/>
      <color theme="1"/>
      <name val="Avenir Next LT Pro"/>
      <family val="2"/>
    </font>
    <font>
      <b/>
      <sz val="15"/>
      <color theme="1"/>
      <name val="Avenir Next LT Pro"/>
      <family val="2"/>
    </font>
    <font>
      <sz val="9"/>
      <name val="Avenir Next LT Pro"/>
      <family val="2"/>
    </font>
    <font>
      <sz val="8"/>
      <color theme="1"/>
      <name val="Avenir Next LT Pro"/>
      <family val="2"/>
    </font>
    <font>
      <sz val="8"/>
      <name val="Avenir Next LT Pro"/>
      <family val="2"/>
    </font>
    <font>
      <b/>
      <sz val="9"/>
      <name val="Avenir Next LT Pro"/>
      <family val="2"/>
    </font>
    <font>
      <sz val="9"/>
      <color theme="5" tint="0.79998168889431442"/>
      <name val="Avenir Next LT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8E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4" fontId="6" fillId="2" borderId="1" xfId="1" applyFont="1" applyFill="1" applyBorder="1" applyAlignment="1">
      <alignment horizontal="left" vertical="center"/>
    </xf>
    <xf numFmtId="4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center"/>
    </xf>
    <xf numFmtId="44" fontId="6" fillId="2" borderId="24" xfId="1" applyFont="1" applyFill="1" applyBorder="1" applyAlignment="1">
      <alignment horizontal="left" vertical="center"/>
    </xf>
    <xf numFmtId="44" fontId="6" fillId="2" borderId="23" xfId="1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44" fontId="6" fillId="2" borderId="24" xfId="0" applyNumberFormat="1" applyFont="1" applyFill="1" applyBorder="1" applyAlignment="1">
      <alignment horizontal="left" vertical="center"/>
    </xf>
    <xf numFmtId="44" fontId="6" fillId="2" borderId="23" xfId="0" applyNumberFormat="1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44" fontId="12" fillId="2" borderId="23" xfId="1" applyFont="1" applyFill="1" applyBorder="1" applyAlignment="1">
      <alignment horizontal="left" vertical="center"/>
    </xf>
    <xf numFmtId="44" fontId="12" fillId="2" borderId="23" xfId="0" applyNumberFormat="1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13" fillId="2" borderId="24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44" fontId="5" fillId="4" borderId="16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44" fontId="6" fillId="5" borderId="3" xfId="1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top"/>
    </xf>
    <xf numFmtId="0" fontId="6" fillId="2" borderId="24" xfId="0" applyFont="1" applyFill="1" applyBorder="1" applyAlignment="1">
      <alignment horizontal="left" vertical="top"/>
    </xf>
    <xf numFmtId="0" fontId="6" fillId="3" borderId="25" xfId="0" applyFont="1" applyFill="1" applyBorder="1" applyAlignment="1">
      <alignment horizontal="left" vertical="top"/>
    </xf>
    <xf numFmtId="0" fontId="6" fillId="3" borderId="24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top"/>
    </xf>
    <xf numFmtId="44" fontId="6" fillId="4" borderId="3" xfId="0" applyNumberFormat="1" applyFont="1" applyFill="1" applyBorder="1" applyAlignment="1">
      <alignment horizontal="center" vertical="center"/>
    </xf>
    <xf numFmtId="44" fontId="6" fillId="2" borderId="23" xfId="1" applyFont="1" applyFill="1" applyBorder="1" applyAlignment="1">
      <alignment horizontal="left" vertical="top"/>
    </xf>
    <xf numFmtId="44" fontId="6" fillId="2" borderId="25" xfId="1" applyFont="1" applyFill="1" applyBorder="1" applyAlignment="1">
      <alignment horizontal="left" vertical="top"/>
    </xf>
    <xf numFmtId="44" fontId="6" fillId="2" borderId="24" xfId="1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top"/>
    </xf>
    <xf numFmtId="44" fontId="6" fillId="2" borderId="25" xfId="0" applyNumberFormat="1" applyFont="1" applyFill="1" applyBorder="1" applyAlignment="1">
      <alignment horizontal="center" vertical="top"/>
    </xf>
    <xf numFmtId="44" fontId="6" fillId="2" borderId="24" xfId="0" applyNumberFormat="1" applyFont="1" applyFill="1" applyBorder="1" applyAlignment="1">
      <alignment horizontal="center" vertical="top"/>
    </xf>
    <xf numFmtId="44" fontId="6" fillId="2" borderId="23" xfId="0" applyNumberFormat="1" applyFont="1" applyFill="1" applyBorder="1" applyAlignment="1">
      <alignment horizontal="center" vertical="top"/>
    </xf>
    <xf numFmtId="0" fontId="4" fillId="5" borderId="0" xfId="0" applyFont="1" applyFill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top"/>
    </xf>
    <xf numFmtId="0" fontId="11" fillId="6" borderId="14" xfId="0" applyFont="1" applyFill="1" applyBorder="1" applyAlignment="1">
      <alignment horizontal="center" vertical="top"/>
    </xf>
    <xf numFmtId="0" fontId="11" fillId="6" borderId="15" xfId="0" applyFont="1" applyFill="1" applyBorder="1" applyAlignment="1">
      <alignment horizontal="center" vertical="top"/>
    </xf>
    <xf numFmtId="17" fontId="11" fillId="6" borderId="14" xfId="0" applyNumberFormat="1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44" fontId="6" fillId="6" borderId="3" xfId="1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5" fillId="6" borderId="2" xfId="0" applyFont="1" applyFill="1" applyBorder="1" applyAlignment="1">
      <alignment horizontal="left" vertical="center"/>
    </xf>
    <xf numFmtId="0" fontId="15" fillId="6" borderId="3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44" fontId="12" fillId="6" borderId="3" xfId="1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13" fillId="6" borderId="7" xfId="0" applyFont="1" applyFill="1" applyBorder="1" applyAlignment="1">
      <alignment horizontal="left" vertical="center"/>
    </xf>
    <xf numFmtId="44" fontId="6" fillId="6" borderId="7" xfId="1" applyFont="1" applyFill="1" applyBorder="1" applyAlignment="1">
      <alignment horizontal="left" vertical="center"/>
    </xf>
    <xf numFmtId="44" fontId="6" fillId="5" borderId="4" xfId="0" applyNumberFormat="1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44" fontId="5" fillId="5" borderId="0" xfId="0" applyNumberFormat="1" applyFont="1" applyFill="1" applyAlignment="1">
      <alignment horizontal="left" vertical="center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top"/>
    </xf>
    <xf numFmtId="0" fontId="6" fillId="5" borderId="0" xfId="0" applyFont="1" applyFill="1" applyAlignment="1">
      <alignment horizontal="left" vertical="center"/>
    </xf>
    <xf numFmtId="0" fontId="5" fillId="5" borderId="6" xfId="0" applyFont="1" applyFill="1" applyBorder="1" applyAlignment="1">
      <alignment horizontal="left" vertical="top"/>
    </xf>
    <xf numFmtId="0" fontId="16" fillId="7" borderId="3" xfId="0" applyFont="1" applyFill="1" applyBorder="1" applyAlignment="1">
      <alignment horizontal="left" vertical="center"/>
    </xf>
    <xf numFmtId="44" fontId="16" fillId="6" borderId="4" xfId="0" applyNumberFormat="1" applyFont="1" applyFill="1" applyBorder="1" applyAlignment="1">
      <alignment horizontal="left" vertical="center"/>
    </xf>
    <xf numFmtId="0" fontId="16" fillId="6" borderId="3" xfId="0" applyFont="1" applyFill="1" applyBorder="1" applyAlignment="1">
      <alignment horizontal="left" vertical="center"/>
    </xf>
    <xf numFmtId="0" fontId="16" fillId="6" borderId="7" xfId="0" applyFont="1" applyFill="1" applyBorder="1" applyAlignment="1">
      <alignment horizontal="left" vertical="center"/>
    </xf>
    <xf numFmtId="44" fontId="16" fillId="6" borderId="8" xfId="0" applyNumberFormat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8ED"/>
      <color rgb="FFFDE5BF"/>
      <color rgb="FFF39E87"/>
      <color rgb="FFFDEEF7"/>
      <color rgb="FFFCEFF3"/>
      <color rgb="FFEFBBCB"/>
      <color rgb="FFEEB5C6"/>
      <color rgb="FFEBABBF"/>
      <color rgb="FFEAA0B5"/>
      <color rgb="FFD856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2449E-6F6D-4B63-9A66-204737285E4F}">
  <dimension ref="A1:K94"/>
  <sheetViews>
    <sheetView tabSelected="1" showWhiteSpace="0" view="pageLayout" topLeftCell="A72" zoomScale="200" zoomScaleNormal="100" zoomScalePageLayoutView="200" workbookViewId="0">
      <selection activeCell="E83" sqref="E83"/>
    </sheetView>
  </sheetViews>
  <sheetFormatPr defaultColWidth="9.1796875" defaultRowHeight="11.5" x14ac:dyDescent="0.35"/>
  <cols>
    <col min="1" max="3" width="9.1796875" style="2"/>
    <col min="4" max="4" width="8.81640625" style="2" customWidth="1"/>
    <col min="5" max="5" width="8.453125" style="2" customWidth="1"/>
    <col min="6" max="8" width="9.1796875" style="2"/>
    <col min="9" max="9" width="14.81640625" style="2" customWidth="1"/>
    <col min="10" max="16384" width="9.1796875" style="2"/>
  </cols>
  <sheetData>
    <row r="1" spans="1:11" x14ac:dyDescent="0.3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1"/>
      <c r="K1" s="1"/>
    </row>
    <row r="2" spans="1:11" x14ac:dyDescent="0.35">
      <c r="A2" s="87"/>
      <c r="B2" s="87"/>
      <c r="C2" s="87"/>
      <c r="D2" s="87"/>
      <c r="E2" s="87"/>
      <c r="F2" s="87"/>
      <c r="G2" s="87"/>
      <c r="H2" s="87"/>
      <c r="I2" s="87"/>
      <c r="J2" s="1"/>
      <c r="K2" s="1"/>
    </row>
    <row r="3" spans="1:11" ht="48" customHeight="1" x14ac:dyDescent="0.35">
      <c r="A3" s="87"/>
      <c r="B3" s="87"/>
      <c r="C3" s="87"/>
      <c r="D3" s="87"/>
      <c r="E3" s="87"/>
      <c r="F3" s="87"/>
      <c r="G3" s="87"/>
      <c r="H3" s="87"/>
      <c r="I3" s="87"/>
    </row>
    <row r="4" spans="1:11" ht="12" x14ac:dyDescent="0.35">
      <c r="A4" s="73" t="s">
        <v>1</v>
      </c>
      <c r="B4" s="73"/>
      <c r="C4" s="94"/>
      <c r="D4" s="94"/>
      <c r="E4" s="94"/>
      <c r="F4" s="94"/>
      <c r="G4" s="94"/>
      <c r="H4" s="94"/>
      <c r="I4" s="94"/>
    </row>
    <row r="5" spans="1:11" ht="12" x14ac:dyDescent="0.35">
      <c r="A5" s="73" t="s">
        <v>2</v>
      </c>
      <c r="B5" s="73"/>
      <c r="C5" s="60"/>
      <c r="D5" s="60"/>
      <c r="E5" s="60"/>
      <c r="F5" s="60"/>
      <c r="G5" s="60"/>
      <c r="H5" s="60"/>
      <c r="I5" s="60"/>
    </row>
    <row r="6" spans="1:11" ht="12" x14ac:dyDescent="0.35">
      <c r="A6" s="73" t="s">
        <v>3</v>
      </c>
      <c r="B6" s="73"/>
      <c r="C6" s="60"/>
      <c r="D6" s="60"/>
      <c r="E6" s="60"/>
      <c r="F6" s="60"/>
      <c r="G6" s="60"/>
      <c r="H6" s="60"/>
      <c r="I6" s="60"/>
    </row>
    <row r="7" spans="1:11" ht="31.5" customHeight="1" x14ac:dyDescent="0.35">
      <c r="A7" s="97" t="s">
        <v>4</v>
      </c>
      <c r="B7" s="97"/>
      <c r="C7" s="60">
        <v>1</v>
      </c>
      <c r="D7" s="60"/>
      <c r="E7" s="60"/>
      <c r="F7" s="60"/>
      <c r="G7" s="60"/>
      <c r="H7" s="60"/>
      <c r="I7" s="60"/>
    </row>
    <row r="8" spans="1:11" ht="12" x14ac:dyDescent="0.35">
      <c r="A8" s="73" t="s">
        <v>5</v>
      </c>
      <c r="B8" s="96"/>
      <c r="C8" s="88"/>
      <c r="D8" s="82"/>
      <c r="E8" s="82"/>
      <c r="F8" s="82"/>
      <c r="G8" s="82"/>
      <c r="H8" s="82"/>
      <c r="I8" s="89"/>
    </row>
    <row r="9" spans="1:11" ht="15" customHeight="1" x14ac:dyDescent="0.35">
      <c r="A9" s="98" t="s">
        <v>6</v>
      </c>
      <c r="B9" s="99"/>
      <c r="C9" s="90"/>
      <c r="D9" s="91"/>
      <c r="E9" s="91"/>
      <c r="F9" s="91"/>
      <c r="G9" s="91"/>
      <c r="H9" s="91"/>
      <c r="I9" s="92"/>
    </row>
    <row r="10" spans="1:11" ht="15" customHeight="1" x14ac:dyDescent="0.35">
      <c r="A10" s="98"/>
      <c r="B10" s="99"/>
      <c r="C10" s="90"/>
      <c r="D10" s="91"/>
      <c r="E10" s="91"/>
      <c r="F10" s="91"/>
      <c r="G10" s="91"/>
      <c r="H10" s="91"/>
      <c r="I10" s="92"/>
    </row>
    <row r="11" spans="1:11" ht="15" customHeight="1" x14ac:dyDescent="0.35">
      <c r="A11" s="98"/>
      <c r="B11" s="99"/>
      <c r="C11" s="90"/>
      <c r="D11" s="91"/>
      <c r="E11" s="91"/>
      <c r="F11" s="91"/>
      <c r="G11" s="91"/>
      <c r="H11" s="91"/>
      <c r="I11" s="92"/>
    </row>
    <row r="12" spans="1:11" ht="15" customHeight="1" x14ac:dyDescent="0.35">
      <c r="A12" s="98"/>
      <c r="B12" s="99"/>
      <c r="C12" s="93"/>
      <c r="D12" s="94"/>
      <c r="E12" s="94"/>
      <c r="F12" s="94"/>
      <c r="G12" s="94"/>
      <c r="H12" s="94"/>
      <c r="I12" s="95"/>
    </row>
    <row r="13" spans="1:11" ht="12" x14ac:dyDescent="0.35">
      <c r="A13" s="73" t="s">
        <v>7</v>
      </c>
      <c r="B13" s="73"/>
      <c r="C13" s="60"/>
      <c r="D13" s="60"/>
      <c r="E13" s="60"/>
      <c r="F13" s="60"/>
      <c r="G13" s="60"/>
      <c r="H13" s="60"/>
      <c r="I13" s="60"/>
    </row>
    <row r="14" spans="1:11" ht="12" x14ac:dyDescent="0.35">
      <c r="A14" s="73" t="s">
        <v>8</v>
      </c>
      <c r="B14" s="73"/>
      <c r="C14" s="78">
        <f>I18</f>
        <v>0</v>
      </c>
      <c r="D14" s="78"/>
      <c r="E14" s="78"/>
      <c r="F14" s="78"/>
      <c r="G14" s="78"/>
      <c r="H14" s="78"/>
      <c r="I14" s="78"/>
    </row>
    <row r="15" spans="1:11" ht="12" x14ac:dyDescent="0.35">
      <c r="A15" s="73" t="s">
        <v>9</v>
      </c>
      <c r="B15" s="73"/>
      <c r="C15" s="82"/>
      <c r="D15" s="82"/>
      <c r="E15" s="82"/>
      <c r="F15" s="82"/>
      <c r="G15" s="82"/>
      <c r="H15" s="82"/>
      <c r="I15" s="82"/>
    </row>
    <row r="16" spans="1:11" ht="46" customHeight="1" thickBot="1" x14ac:dyDescent="0.4">
      <c r="A16" s="100" t="s">
        <v>10</v>
      </c>
      <c r="B16" s="100"/>
      <c r="C16" s="100"/>
      <c r="D16" s="100"/>
      <c r="E16" s="100"/>
      <c r="F16" s="100"/>
      <c r="G16" s="100"/>
      <c r="H16" s="100"/>
      <c r="I16" s="100"/>
    </row>
    <row r="17" spans="1:9" ht="40.5" customHeight="1" x14ac:dyDescent="0.35">
      <c r="A17" s="101" t="s">
        <v>11</v>
      </c>
      <c r="B17" s="102"/>
      <c r="C17" s="102"/>
      <c r="D17" s="102"/>
      <c r="E17" s="102"/>
      <c r="F17" s="102"/>
      <c r="G17" s="102"/>
      <c r="H17" s="102"/>
      <c r="I17" s="103"/>
    </row>
    <row r="18" spans="1:9" ht="12" x14ac:dyDescent="0.35">
      <c r="A18" s="53" t="s">
        <v>12</v>
      </c>
      <c r="B18" s="54"/>
      <c r="C18" s="54"/>
      <c r="D18" s="54"/>
      <c r="E18" s="54"/>
      <c r="F18" s="54"/>
      <c r="G18" s="54"/>
      <c r="H18" s="55"/>
      <c r="I18" s="35">
        <f>SUM(I93)</f>
        <v>0</v>
      </c>
    </row>
    <row r="19" spans="1:9" ht="12" x14ac:dyDescent="0.35">
      <c r="A19" s="59" t="s">
        <v>13</v>
      </c>
      <c r="B19" s="60"/>
      <c r="C19" s="60"/>
      <c r="D19" s="60"/>
      <c r="E19" s="60"/>
      <c r="F19" s="60"/>
      <c r="G19" s="60"/>
      <c r="H19" s="61"/>
      <c r="I19" s="36">
        <f>SUM(H24:H92)</f>
        <v>0</v>
      </c>
    </row>
    <row r="20" spans="1:9" ht="12.5" thickBot="1" x14ac:dyDescent="0.4">
      <c r="A20" s="56" t="s">
        <v>14</v>
      </c>
      <c r="B20" s="57"/>
      <c r="C20" s="57"/>
      <c r="D20" s="57"/>
      <c r="E20" s="57"/>
      <c r="F20" s="57"/>
      <c r="G20" s="57"/>
      <c r="H20" s="58"/>
      <c r="I20" s="37">
        <f>I19/C7</f>
        <v>0</v>
      </c>
    </row>
    <row r="21" spans="1:9" ht="22" customHeight="1" x14ac:dyDescent="0.35">
      <c r="A21" s="104">
        <v>45405</v>
      </c>
      <c r="B21" s="102"/>
      <c r="C21" s="102"/>
      <c r="D21" s="102"/>
      <c r="E21" s="102"/>
      <c r="F21" s="102"/>
      <c r="G21" s="102"/>
      <c r="H21" s="102"/>
      <c r="I21" s="102"/>
    </row>
    <row r="22" spans="1:9" ht="22.5" customHeight="1" x14ac:dyDescent="0.35">
      <c r="A22" s="54" t="s">
        <v>15</v>
      </c>
      <c r="B22" s="54"/>
      <c r="C22" s="54"/>
      <c r="D22" s="54"/>
      <c r="E22" s="54"/>
      <c r="F22" s="54"/>
      <c r="G22" s="54"/>
      <c r="H22" s="54"/>
      <c r="I22" s="54"/>
    </row>
    <row r="23" spans="1:9" s="3" customFormat="1" ht="24" x14ac:dyDescent="0.35">
      <c r="A23" s="124" t="s">
        <v>16</v>
      </c>
      <c r="B23" s="125"/>
      <c r="C23" s="126"/>
      <c r="D23" s="127" t="s">
        <v>17</v>
      </c>
      <c r="E23" s="127" t="s">
        <v>18</v>
      </c>
      <c r="F23" s="127" t="s">
        <v>19</v>
      </c>
      <c r="G23" s="22" t="s">
        <v>20</v>
      </c>
      <c r="H23" s="127" t="s">
        <v>21</v>
      </c>
      <c r="I23" s="127" t="s">
        <v>22</v>
      </c>
    </row>
    <row r="24" spans="1:9" ht="12" x14ac:dyDescent="0.35">
      <c r="A24" s="105" t="s">
        <v>23</v>
      </c>
      <c r="B24" s="106"/>
      <c r="C24" s="106"/>
      <c r="D24" s="107"/>
      <c r="E24" s="108"/>
      <c r="F24" s="109"/>
      <c r="G24" s="109"/>
      <c r="H24" s="109"/>
      <c r="I24" s="110"/>
    </row>
    <row r="25" spans="1:9" ht="13.5" customHeight="1" x14ac:dyDescent="0.35">
      <c r="A25" s="128" t="s">
        <v>24</v>
      </c>
      <c r="B25" s="129"/>
      <c r="C25" s="129"/>
      <c r="D25" s="27"/>
      <c r="E25" s="79">
        <v>16.45</v>
      </c>
      <c r="F25" s="68">
        <v>9</v>
      </c>
      <c r="G25" s="70"/>
      <c r="H25" s="68">
        <f t="shared" ref="H25:H38" si="0">G25*F25</f>
        <v>0</v>
      </c>
      <c r="I25" s="84">
        <f t="shared" ref="I25:I38" si="1">G25*E25</f>
        <v>0</v>
      </c>
    </row>
    <row r="26" spans="1:9" ht="13.5" customHeight="1" x14ac:dyDescent="0.35">
      <c r="A26" s="11" t="s">
        <v>25</v>
      </c>
      <c r="B26" s="12"/>
      <c r="C26" s="12"/>
      <c r="D26" s="28"/>
      <c r="E26" s="80"/>
      <c r="F26" s="68"/>
      <c r="G26" s="70"/>
      <c r="H26" s="68"/>
      <c r="I26" s="84"/>
    </row>
    <row r="27" spans="1:9" ht="13.5" customHeight="1" x14ac:dyDescent="0.35">
      <c r="A27" s="11" t="s">
        <v>99</v>
      </c>
      <c r="B27" s="12"/>
      <c r="C27" s="12"/>
      <c r="D27" s="28" t="s">
        <v>26</v>
      </c>
      <c r="E27" s="80"/>
      <c r="F27" s="68"/>
      <c r="G27" s="70"/>
      <c r="H27" s="68"/>
      <c r="I27" s="84"/>
    </row>
    <row r="28" spans="1:9" ht="13.5" customHeight="1" x14ac:dyDescent="0.35">
      <c r="A28" s="11" t="s">
        <v>27</v>
      </c>
      <c r="B28" s="12"/>
      <c r="C28" s="12"/>
      <c r="D28" s="28" t="s">
        <v>28</v>
      </c>
      <c r="E28" s="80"/>
      <c r="F28" s="68"/>
      <c r="G28" s="70"/>
      <c r="H28" s="68"/>
      <c r="I28" s="84"/>
    </row>
    <row r="29" spans="1:9" ht="13.5" customHeight="1" x14ac:dyDescent="0.35">
      <c r="A29" s="11" t="s">
        <v>29</v>
      </c>
      <c r="B29" s="12"/>
      <c r="C29" s="12"/>
      <c r="D29" s="28" t="s">
        <v>30</v>
      </c>
      <c r="E29" s="80"/>
      <c r="F29" s="68"/>
      <c r="G29" s="70"/>
      <c r="H29" s="68"/>
      <c r="I29" s="84"/>
    </row>
    <row r="30" spans="1:9" ht="13.5" customHeight="1" x14ac:dyDescent="0.35">
      <c r="A30" s="11" t="s">
        <v>31</v>
      </c>
      <c r="B30" s="12"/>
      <c r="C30" s="12"/>
      <c r="D30" s="28" t="s">
        <v>32</v>
      </c>
      <c r="E30" s="80"/>
      <c r="F30" s="68"/>
      <c r="G30" s="70"/>
      <c r="H30" s="68"/>
      <c r="I30" s="84"/>
    </row>
    <row r="31" spans="1:9" ht="13.5" customHeight="1" x14ac:dyDescent="0.35">
      <c r="A31" s="11" t="s">
        <v>33</v>
      </c>
      <c r="B31" s="12"/>
      <c r="C31" s="12"/>
      <c r="D31" s="28" t="s">
        <v>34</v>
      </c>
      <c r="E31" s="81"/>
      <c r="F31" s="69"/>
      <c r="G31" s="71"/>
      <c r="H31" s="69"/>
      <c r="I31" s="85"/>
    </row>
    <row r="32" spans="1:9" ht="13.5" customHeight="1" x14ac:dyDescent="0.35">
      <c r="A32" s="130" t="s">
        <v>35</v>
      </c>
      <c r="B32" s="41"/>
      <c r="C32" s="41"/>
      <c r="D32" s="27"/>
      <c r="E32" s="79">
        <v>16.45</v>
      </c>
      <c r="F32" s="77">
        <v>9</v>
      </c>
      <c r="G32" s="83"/>
      <c r="H32" s="77">
        <f t="shared" si="0"/>
        <v>0</v>
      </c>
      <c r="I32" s="86">
        <f t="shared" si="1"/>
        <v>0</v>
      </c>
    </row>
    <row r="33" spans="1:9" ht="13.5" customHeight="1" x14ac:dyDescent="0.35">
      <c r="A33" s="11" t="s">
        <v>36</v>
      </c>
      <c r="B33" s="12"/>
      <c r="C33" s="12"/>
      <c r="D33" s="28" t="s">
        <v>26</v>
      </c>
      <c r="E33" s="80"/>
      <c r="F33" s="68"/>
      <c r="G33" s="70"/>
      <c r="H33" s="68"/>
      <c r="I33" s="84"/>
    </row>
    <row r="34" spans="1:9" ht="13.5" customHeight="1" x14ac:dyDescent="0.35">
      <c r="A34" s="11" t="s">
        <v>100</v>
      </c>
      <c r="B34" s="12"/>
      <c r="C34" s="12"/>
      <c r="D34" s="28" t="s">
        <v>26</v>
      </c>
      <c r="E34" s="80"/>
      <c r="F34" s="68"/>
      <c r="G34" s="70"/>
      <c r="H34" s="68"/>
      <c r="I34" s="84"/>
    </row>
    <row r="35" spans="1:9" ht="13.5" customHeight="1" x14ac:dyDescent="0.35">
      <c r="A35" s="11" t="s">
        <v>37</v>
      </c>
      <c r="B35" s="12"/>
      <c r="C35" s="12"/>
      <c r="D35" s="28" t="s">
        <v>34</v>
      </c>
      <c r="E35" s="80"/>
      <c r="F35" s="68"/>
      <c r="G35" s="70"/>
      <c r="H35" s="68"/>
      <c r="I35" s="84"/>
    </row>
    <row r="36" spans="1:9" ht="13.5" customHeight="1" x14ac:dyDescent="0.35">
      <c r="A36" s="11" t="s">
        <v>38</v>
      </c>
      <c r="B36" s="12"/>
      <c r="C36" s="12"/>
      <c r="D36" s="28" t="s">
        <v>30</v>
      </c>
      <c r="E36" s="80"/>
      <c r="F36" s="68"/>
      <c r="G36" s="70"/>
      <c r="H36" s="68"/>
      <c r="I36" s="84"/>
    </row>
    <row r="37" spans="1:9" ht="13.5" customHeight="1" x14ac:dyDescent="0.35">
      <c r="A37" s="11" t="s">
        <v>33</v>
      </c>
      <c r="B37" s="12"/>
      <c r="C37" s="12"/>
      <c r="D37" s="29" t="s">
        <v>39</v>
      </c>
      <c r="E37" s="81"/>
      <c r="F37" s="68"/>
      <c r="G37" s="70"/>
      <c r="H37" s="68"/>
      <c r="I37" s="84"/>
    </row>
    <row r="38" spans="1:9" ht="12" x14ac:dyDescent="0.35">
      <c r="A38" s="105" t="s">
        <v>40</v>
      </c>
      <c r="B38" s="106"/>
      <c r="C38" s="106"/>
      <c r="D38" s="111"/>
      <c r="E38" s="108"/>
      <c r="F38" s="109"/>
      <c r="G38" s="109"/>
      <c r="H38" s="131">
        <f t="shared" si="0"/>
        <v>0</v>
      </c>
      <c r="I38" s="132">
        <f t="shared" si="1"/>
        <v>0</v>
      </c>
    </row>
    <row r="39" spans="1:9" ht="12" x14ac:dyDescent="0.35">
      <c r="A39" s="65" t="s">
        <v>41</v>
      </c>
      <c r="B39" s="66"/>
      <c r="C39" s="67"/>
      <c r="D39" s="29" t="s">
        <v>28</v>
      </c>
      <c r="E39" s="13">
        <v>2.4500000000000002</v>
      </c>
      <c r="F39" s="15">
        <v>1</v>
      </c>
      <c r="G39" s="23"/>
      <c r="H39" s="15">
        <f>G39*F39</f>
        <v>0</v>
      </c>
      <c r="I39" s="17">
        <f>G39*E39</f>
        <v>0</v>
      </c>
    </row>
    <row r="40" spans="1:9" ht="12" x14ac:dyDescent="0.35">
      <c r="A40" s="49" t="s">
        <v>42</v>
      </c>
      <c r="B40" s="50"/>
      <c r="C40" s="51"/>
      <c r="D40" s="30" t="s">
        <v>26</v>
      </c>
      <c r="E40" s="6">
        <v>3.95</v>
      </c>
      <c r="F40" s="5">
        <v>1</v>
      </c>
      <c r="G40" s="24"/>
      <c r="H40" s="5">
        <f t="shared" ref="H40:H61" si="2">G40*F40</f>
        <v>0</v>
      </c>
      <c r="I40" s="7">
        <f t="shared" ref="I40:I86" si="3">G40*E40</f>
        <v>0</v>
      </c>
    </row>
    <row r="41" spans="1:9" ht="12" x14ac:dyDescent="0.35">
      <c r="A41" s="8" t="s">
        <v>43</v>
      </c>
      <c r="B41" s="9"/>
      <c r="C41" s="10"/>
      <c r="D41" s="30" t="s">
        <v>34</v>
      </c>
      <c r="E41" s="6">
        <v>5.25</v>
      </c>
      <c r="F41" s="5">
        <v>1</v>
      </c>
      <c r="G41" s="24"/>
      <c r="H41" s="5">
        <f t="shared" si="2"/>
        <v>0</v>
      </c>
      <c r="I41" s="7">
        <f t="shared" si="3"/>
        <v>0</v>
      </c>
    </row>
    <row r="42" spans="1:9" ht="12" x14ac:dyDescent="0.35">
      <c r="A42" s="62" t="s">
        <v>44</v>
      </c>
      <c r="B42" s="63"/>
      <c r="C42" s="64"/>
      <c r="D42" s="27" t="s">
        <v>45</v>
      </c>
      <c r="E42" s="14">
        <v>5.95</v>
      </c>
      <c r="F42" s="16">
        <v>1</v>
      </c>
      <c r="G42" s="25"/>
      <c r="H42" s="16">
        <f t="shared" si="2"/>
        <v>0</v>
      </c>
      <c r="I42" s="18">
        <f t="shared" si="3"/>
        <v>0</v>
      </c>
    </row>
    <row r="43" spans="1:9" ht="12" x14ac:dyDescent="0.35">
      <c r="A43" s="105" t="s">
        <v>46</v>
      </c>
      <c r="B43" s="106"/>
      <c r="C43" s="106"/>
      <c r="D43" s="112"/>
      <c r="E43" s="108"/>
      <c r="F43" s="109"/>
      <c r="G43" s="109"/>
      <c r="H43" s="133">
        <f>G43*F43</f>
        <v>0</v>
      </c>
      <c r="I43" s="132">
        <f>G43*E43</f>
        <v>0</v>
      </c>
    </row>
    <row r="44" spans="1:9" ht="12" x14ac:dyDescent="0.35">
      <c r="A44" s="65" t="s">
        <v>101</v>
      </c>
      <c r="B44" s="66"/>
      <c r="C44" s="67"/>
      <c r="D44" s="29" t="s">
        <v>32</v>
      </c>
      <c r="E44" s="13">
        <v>12.35</v>
      </c>
      <c r="F44" s="15">
        <v>1</v>
      </c>
      <c r="G44" s="23"/>
      <c r="H44" s="15">
        <f t="shared" si="2"/>
        <v>0</v>
      </c>
      <c r="I44" s="17">
        <f t="shared" si="3"/>
        <v>0</v>
      </c>
    </row>
    <row r="45" spans="1:9" ht="12" x14ac:dyDescent="0.35">
      <c r="A45" s="49" t="s">
        <v>102</v>
      </c>
      <c r="B45" s="50"/>
      <c r="C45" s="51"/>
      <c r="D45" s="30" t="s">
        <v>26</v>
      </c>
      <c r="E45" s="6">
        <v>9.9499999999999993</v>
      </c>
      <c r="F45" s="5">
        <v>1</v>
      </c>
      <c r="G45" s="24"/>
      <c r="H45" s="5">
        <f t="shared" si="2"/>
        <v>0</v>
      </c>
      <c r="I45" s="7">
        <f t="shared" si="3"/>
        <v>0</v>
      </c>
    </row>
    <row r="46" spans="1:9" ht="12" x14ac:dyDescent="0.35">
      <c r="A46" s="49" t="s">
        <v>47</v>
      </c>
      <c r="B46" s="50"/>
      <c r="C46" s="51"/>
      <c r="D46" s="30" t="s">
        <v>48</v>
      </c>
      <c r="E46" s="6">
        <v>9.25</v>
      </c>
      <c r="F46" s="5">
        <v>1</v>
      </c>
      <c r="G46" s="24"/>
      <c r="H46" s="5">
        <f t="shared" si="2"/>
        <v>0</v>
      </c>
      <c r="I46" s="7">
        <f t="shared" si="3"/>
        <v>0</v>
      </c>
    </row>
    <row r="47" spans="1:9" ht="12" x14ac:dyDescent="0.35">
      <c r="A47" s="49" t="s">
        <v>49</v>
      </c>
      <c r="B47" s="50"/>
      <c r="C47" s="51"/>
      <c r="D47" s="30" t="s">
        <v>39</v>
      </c>
      <c r="E47" s="6">
        <v>2.5</v>
      </c>
      <c r="F47" s="5">
        <v>1</v>
      </c>
      <c r="G47" s="24"/>
      <c r="H47" s="5">
        <f t="shared" si="2"/>
        <v>0</v>
      </c>
      <c r="I47" s="7">
        <f t="shared" si="3"/>
        <v>0</v>
      </c>
    </row>
    <row r="48" spans="1:9" ht="12" x14ac:dyDescent="0.35">
      <c r="A48" s="62" t="s">
        <v>50</v>
      </c>
      <c r="B48" s="63"/>
      <c r="C48" s="64"/>
      <c r="D48" s="27" t="s">
        <v>34</v>
      </c>
      <c r="E48" s="14">
        <v>8.15</v>
      </c>
      <c r="F48" s="16">
        <v>1</v>
      </c>
      <c r="G48" s="25"/>
      <c r="H48" s="16">
        <f t="shared" si="2"/>
        <v>0</v>
      </c>
      <c r="I48" s="18">
        <f t="shared" ref="I48" si="4">G48*E48</f>
        <v>0</v>
      </c>
    </row>
    <row r="49" spans="1:9" ht="12" x14ac:dyDescent="0.35">
      <c r="A49" s="113" t="s">
        <v>51</v>
      </c>
      <c r="B49" s="114"/>
      <c r="C49" s="114"/>
      <c r="D49" s="115"/>
      <c r="E49" s="116"/>
      <c r="F49" s="117"/>
      <c r="G49" s="117"/>
      <c r="H49" s="133">
        <f t="shared" si="2"/>
        <v>0</v>
      </c>
      <c r="I49" s="132">
        <f t="shared" si="3"/>
        <v>0</v>
      </c>
    </row>
    <row r="50" spans="1:9" ht="12" x14ac:dyDescent="0.35">
      <c r="A50" s="65" t="s">
        <v>52</v>
      </c>
      <c r="B50" s="66"/>
      <c r="C50" s="67"/>
      <c r="D50" s="29"/>
      <c r="E50" s="13">
        <v>24.95</v>
      </c>
      <c r="F50" s="15">
        <v>4</v>
      </c>
      <c r="G50" s="23"/>
      <c r="H50" s="15">
        <v>0</v>
      </c>
      <c r="I50" s="17">
        <f t="shared" si="3"/>
        <v>0</v>
      </c>
    </row>
    <row r="51" spans="1:9" ht="12" x14ac:dyDescent="0.35">
      <c r="A51" s="32" t="s">
        <v>103</v>
      </c>
      <c r="B51" s="33"/>
      <c r="C51" s="34"/>
      <c r="D51" s="29"/>
      <c r="E51" s="13">
        <v>29.95</v>
      </c>
      <c r="F51" s="15">
        <v>4</v>
      </c>
      <c r="G51" s="23"/>
      <c r="H51" s="15"/>
      <c r="I51" s="17">
        <f t="shared" si="3"/>
        <v>0</v>
      </c>
    </row>
    <row r="52" spans="1:9" ht="12" x14ac:dyDescent="0.35">
      <c r="A52" s="32" t="s">
        <v>53</v>
      </c>
      <c r="B52" s="33"/>
      <c r="C52" s="34"/>
      <c r="D52" s="29" t="s">
        <v>32</v>
      </c>
      <c r="E52" s="13">
        <v>18.95</v>
      </c>
      <c r="F52" s="15">
        <v>4</v>
      </c>
      <c r="G52" s="23"/>
      <c r="H52" s="15">
        <v>0</v>
      </c>
      <c r="I52" s="17">
        <f t="shared" si="3"/>
        <v>0</v>
      </c>
    </row>
    <row r="53" spans="1:9" ht="12" x14ac:dyDescent="0.35">
      <c r="A53" s="49" t="s">
        <v>54</v>
      </c>
      <c r="B53" s="50"/>
      <c r="C53" s="51"/>
      <c r="D53" s="30" t="s">
        <v>26</v>
      </c>
      <c r="E53" s="6">
        <v>18.95</v>
      </c>
      <c r="F53" s="5">
        <v>4</v>
      </c>
      <c r="G53" s="24"/>
      <c r="H53" s="5">
        <f t="shared" si="2"/>
        <v>0</v>
      </c>
      <c r="I53" s="7">
        <f t="shared" si="3"/>
        <v>0</v>
      </c>
    </row>
    <row r="54" spans="1:9" ht="12" x14ac:dyDescent="0.35">
      <c r="A54" s="38" t="s">
        <v>55</v>
      </c>
      <c r="B54" s="39"/>
      <c r="C54" s="40"/>
      <c r="D54" s="27" t="s">
        <v>26</v>
      </c>
      <c r="E54" s="14">
        <v>0.9</v>
      </c>
      <c r="F54" s="16">
        <v>1</v>
      </c>
      <c r="G54" s="25"/>
      <c r="H54" s="16">
        <f t="shared" si="2"/>
        <v>0</v>
      </c>
      <c r="I54" s="18">
        <f t="shared" si="3"/>
        <v>0</v>
      </c>
    </row>
    <row r="55" spans="1:9" ht="11.5" customHeight="1" x14ac:dyDescent="0.35">
      <c r="A55" s="113" t="s">
        <v>56</v>
      </c>
      <c r="B55" s="114"/>
      <c r="C55" s="114"/>
      <c r="D55" s="115"/>
      <c r="E55" s="116"/>
      <c r="F55" s="117"/>
      <c r="G55" s="117"/>
      <c r="H55" s="133">
        <f t="shared" si="2"/>
        <v>0</v>
      </c>
      <c r="I55" s="132">
        <f t="shared" si="3"/>
        <v>0</v>
      </c>
    </row>
    <row r="56" spans="1:9" ht="12" x14ac:dyDescent="0.35">
      <c r="A56" s="8" t="s">
        <v>57</v>
      </c>
      <c r="B56" s="9"/>
      <c r="C56" s="10"/>
      <c r="D56" s="30" t="s">
        <v>58</v>
      </c>
      <c r="E56" s="6">
        <v>8.65</v>
      </c>
      <c r="F56" s="5">
        <v>3</v>
      </c>
      <c r="G56" s="24"/>
      <c r="H56" s="5">
        <f t="shared" si="2"/>
        <v>0</v>
      </c>
      <c r="I56" s="7">
        <f t="shared" si="3"/>
        <v>0</v>
      </c>
    </row>
    <row r="57" spans="1:9" ht="12" x14ac:dyDescent="0.35">
      <c r="A57" s="49" t="s">
        <v>59</v>
      </c>
      <c r="B57" s="50"/>
      <c r="C57" s="51"/>
      <c r="D57" s="30" t="s">
        <v>48</v>
      </c>
      <c r="E57" s="6">
        <v>9.25</v>
      </c>
      <c r="F57" s="5">
        <v>5</v>
      </c>
      <c r="G57" s="24"/>
      <c r="H57" s="5">
        <f t="shared" si="2"/>
        <v>0</v>
      </c>
      <c r="I57" s="7">
        <f t="shared" si="3"/>
        <v>0</v>
      </c>
    </row>
    <row r="58" spans="1:9" ht="12" x14ac:dyDescent="0.35">
      <c r="A58" s="8" t="s">
        <v>104</v>
      </c>
      <c r="B58" s="9"/>
      <c r="C58" s="10"/>
      <c r="D58" s="30" t="s">
        <v>32</v>
      </c>
      <c r="E58" s="6">
        <v>12.45</v>
      </c>
      <c r="F58" s="5">
        <v>5</v>
      </c>
      <c r="G58" s="24"/>
      <c r="H58" s="5">
        <f t="shared" si="2"/>
        <v>0</v>
      </c>
      <c r="I58" s="7">
        <f t="shared" si="3"/>
        <v>0</v>
      </c>
    </row>
    <row r="59" spans="1:9" ht="12" x14ac:dyDescent="0.35">
      <c r="A59" s="8" t="s">
        <v>60</v>
      </c>
      <c r="B59" s="9"/>
      <c r="C59" s="10"/>
      <c r="D59" s="30" t="s">
        <v>28</v>
      </c>
      <c r="E59" s="6">
        <v>15.65</v>
      </c>
      <c r="F59" s="5">
        <v>4</v>
      </c>
      <c r="G59" s="24"/>
      <c r="H59" s="5">
        <f t="shared" si="2"/>
        <v>0</v>
      </c>
      <c r="I59" s="7">
        <f t="shared" si="3"/>
        <v>0</v>
      </c>
    </row>
    <row r="60" spans="1:9" ht="12" x14ac:dyDescent="0.35">
      <c r="A60" s="8" t="s">
        <v>105</v>
      </c>
      <c r="B60" s="9"/>
      <c r="C60" s="10"/>
      <c r="D60" s="30"/>
      <c r="E60" s="6">
        <v>7.95</v>
      </c>
      <c r="F60" s="5">
        <v>3</v>
      </c>
      <c r="G60" s="24"/>
      <c r="H60" s="5">
        <f t="shared" si="2"/>
        <v>0</v>
      </c>
      <c r="I60" s="7">
        <f t="shared" si="3"/>
        <v>0</v>
      </c>
    </row>
    <row r="61" spans="1:9" ht="12" x14ac:dyDescent="0.35">
      <c r="A61" s="49" t="s">
        <v>61</v>
      </c>
      <c r="B61" s="50"/>
      <c r="C61" s="51"/>
      <c r="D61" s="30" t="s">
        <v>26</v>
      </c>
      <c r="E61" s="6">
        <v>5.15</v>
      </c>
      <c r="F61" s="5">
        <v>3</v>
      </c>
      <c r="G61" s="24"/>
      <c r="H61" s="5">
        <f t="shared" si="2"/>
        <v>0</v>
      </c>
      <c r="I61" s="7">
        <f t="shared" si="3"/>
        <v>0</v>
      </c>
    </row>
    <row r="62" spans="1:9" ht="12" x14ac:dyDescent="0.35">
      <c r="A62" s="49" t="s">
        <v>62</v>
      </c>
      <c r="B62" s="50"/>
      <c r="C62" s="51"/>
      <c r="D62" s="30" t="s">
        <v>26</v>
      </c>
      <c r="E62" s="6">
        <v>5.95</v>
      </c>
      <c r="F62" s="5">
        <v>3</v>
      </c>
      <c r="G62" s="24"/>
      <c r="H62" s="5">
        <f t="shared" ref="H62:H92" si="5">G62*F62</f>
        <v>0</v>
      </c>
      <c r="I62" s="7">
        <f t="shared" si="3"/>
        <v>0</v>
      </c>
    </row>
    <row r="63" spans="1:9" ht="12" x14ac:dyDescent="0.35">
      <c r="A63" s="62" t="s">
        <v>63</v>
      </c>
      <c r="B63" s="63"/>
      <c r="C63" s="64"/>
      <c r="D63" s="27"/>
      <c r="E63" s="14">
        <v>9.25</v>
      </c>
      <c r="F63" s="16">
        <v>3</v>
      </c>
      <c r="G63" s="25"/>
      <c r="H63" s="16">
        <f t="shared" si="5"/>
        <v>0</v>
      </c>
      <c r="I63" s="18">
        <f t="shared" si="3"/>
        <v>0</v>
      </c>
    </row>
    <row r="64" spans="1:9" ht="12" x14ac:dyDescent="0.35">
      <c r="A64" s="105" t="s">
        <v>64</v>
      </c>
      <c r="B64" s="106"/>
      <c r="C64" s="106"/>
      <c r="D64" s="112"/>
      <c r="E64" s="108"/>
      <c r="F64" s="109"/>
      <c r="G64" s="109"/>
      <c r="H64" s="133">
        <f t="shared" si="5"/>
        <v>0</v>
      </c>
      <c r="I64" s="132">
        <f t="shared" si="3"/>
        <v>0</v>
      </c>
    </row>
    <row r="65" spans="1:9" ht="12" x14ac:dyDescent="0.35">
      <c r="A65" s="65" t="s">
        <v>65</v>
      </c>
      <c r="B65" s="66"/>
      <c r="C65" s="67"/>
      <c r="D65" s="29" t="s">
        <v>66</v>
      </c>
      <c r="E65" s="13">
        <v>7.45</v>
      </c>
      <c r="F65" s="15">
        <v>2</v>
      </c>
      <c r="G65" s="23"/>
      <c r="H65" s="16">
        <f t="shared" si="5"/>
        <v>0</v>
      </c>
      <c r="I65" s="17">
        <f t="shared" si="3"/>
        <v>0</v>
      </c>
    </row>
    <row r="66" spans="1:9" ht="12" x14ac:dyDescent="0.35">
      <c r="A66" s="62" t="s">
        <v>67</v>
      </c>
      <c r="B66" s="63"/>
      <c r="C66" s="64"/>
      <c r="D66" s="27" t="s">
        <v>45</v>
      </c>
      <c r="E66" s="14">
        <v>7.45</v>
      </c>
      <c r="F66" s="16">
        <v>2</v>
      </c>
      <c r="G66" s="25"/>
      <c r="H66" s="16">
        <f t="shared" si="5"/>
        <v>0</v>
      </c>
      <c r="I66" s="18">
        <f t="shared" si="3"/>
        <v>0</v>
      </c>
    </row>
    <row r="67" spans="1:9" ht="12" x14ac:dyDescent="0.35">
      <c r="A67" s="105" t="s">
        <v>68</v>
      </c>
      <c r="B67" s="106"/>
      <c r="C67" s="118"/>
      <c r="D67" s="119"/>
      <c r="E67" s="120"/>
      <c r="F67" s="107"/>
      <c r="G67" s="107"/>
      <c r="H67" s="134">
        <f t="shared" si="5"/>
        <v>0</v>
      </c>
      <c r="I67" s="135">
        <f t="shared" si="3"/>
        <v>0</v>
      </c>
    </row>
    <row r="68" spans="1:9" ht="12" x14ac:dyDescent="0.35">
      <c r="A68" s="46" t="s">
        <v>69</v>
      </c>
      <c r="B68" s="45"/>
      <c r="C68" s="47"/>
      <c r="D68" s="44"/>
      <c r="E68" s="42"/>
      <c r="F68" s="43"/>
      <c r="G68" s="43"/>
      <c r="H68" s="43"/>
      <c r="I68" s="121"/>
    </row>
    <row r="69" spans="1:9" ht="12" x14ac:dyDescent="0.35">
      <c r="A69" s="49" t="s">
        <v>70</v>
      </c>
      <c r="B69" s="50"/>
      <c r="C69" s="51"/>
      <c r="D69" s="30" t="s">
        <v>28</v>
      </c>
      <c r="E69" s="6">
        <v>8.25</v>
      </c>
      <c r="F69" s="5">
        <v>3</v>
      </c>
      <c r="G69" s="24"/>
      <c r="H69" s="5">
        <f>G69*F69</f>
        <v>0</v>
      </c>
      <c r="I69" s="7">
        <f>G69*E69</f>
        <v>0</v>
      </c>
    </row>
    <row r="70" spans="1:9" s="4" customFormat="1" ht="12" x14ac:dyDescent="0.35">
      <c r="A70" s="74" t="s">
        <v>71</v>
      </c>
      <c r="B70" s="75"/>
      <c r="C70" s="76"/>
      <c r="D70" s="31" t="s">
        <v>28</v>
      </c>
      <c r="E70" s="20">
        <v>6.95</v>
      </c>
      <c r="F70" s="19">
        <v>3</v>
      </c>
      <c r="G70" s="26"/>
      <c r="H70" s="19">
        <f t="shared" si="5"/>
        <v>0</v>
      </c>
      <c r="I70" s="21">
        <f t="shared" si="3"/>
        <v>0</v>
      </c>
    </row>
    <row r="71" spans="1:9" ht="12" x14ac:dyDescent="0.35">
      <c r="A71" s="47" t="s">
        <v>72</v>
      </c>
      <c r="B71" s="48"/>
      <c r="C71" s="48"/>
      <c r="D71" s="44"/>
      <c r="E71" s="42"/>
      <c r="F71" s="43"/>
      <c r="G71" s="43"/>
      <c r="H71" s="43"/>
      <c r="I71" s="121"/>
    </row>
    <row r="72" spans="1:9" ht="12" x14ac:dyDescent="0.35">
      <c r="A72" s="49" t="s">
        <v>73</v>
      </c>
      <c r="B72" s="50"/>
      <c r="C72" s="51"/>
      <c r="D72" s="30" t="s">
        <v>48</v>
      </c>
      <c r="E72" s="6">
        <v>7.35</v>
      </c>
      <c r="F72" s="5">
        <v>3</v>
      </c>
      <c r="G72" s="24"/>
      <c r="H72" s="5">
        <v>0</v>
      </c>
      <c r="I72" s="7">
        <f t="shared" ref="I72:I77" si="6">G72*E72</f>
        <v>0</v>
      </c>
    </row>
    <row r="73" spans="1:9" ht="12" x14ac:dyDescent="0.35">
      <c r="A73" s="49" t="s">
        <v>74</v>
      </c>
      <c r="B73" s="50"/>
      <c r="C73" s="51"/>
      <c r="D73" s="30" t="s">
        <v>32</v>
      </c>
      <c r="E73" s="6">
        <v>7.85</v>
      </c>
      <c r="F73" s="5">
        <v>3</v>
      </c>
      <c r="G73" s="24"/>
      <c r="H73" s="5">
        <f t="shared" ref="H73:H77" si="7">G73*F73</f>
        <v>0</v>
      </c>
      <c r="I73" s="7">
        <f t="shared" si="6"/>
        <v>0</v>
      </c>
    </row>
    <row r="74" spans="1:9" ht="12" x14ac:dyDescent="0.35">
      <c r="A74" s="8" t="s">
        <v>106</v>
      </c>
      <c r="B74" s="9"/>
      <c r="C74" s="10"/>
      <c r="D74" s="30" t="s">
        <v>32</v>
      </c>
      <c r="E74" s="6">
        <v>5.65</v>
      </c>
      <c r="F74" s="5">
        <v>3</v>
      </c>
      <c r="G74" s="24"/>
      <c r="H74" s="5">
        <f t="shared" si="7"/>
        <v>0</v>
      </c>
      <c r="I74" s="7">
        <f t="shared" si="6"/>
        <v>0</v>
      </c>
    </row>
    <row r="75" spans="1:9" ht="12" x14ac:dyDescent="0.35">
      <c r="A75" s="49" t="s">
        <v>75</v>
      </c>
      <c r="B75" s="50"/>
      <c r="C75" s="51"/>
      <c r="D75" s="30" t="s">
        <v>76</v>
      </c>
      <c r="E75" s="6">
        <v>6.45</v>
      </c>
      <c r="F75" s="5">
        <v>3</v>
      </c>
      <c r="G75" s="24"/>
      <c r="H75" s="5">
        <f t="shared" si="7"/>
        <v>0</v>
      </c>
      <c r="I75" s="7">
        <f t="shared" si="6"/>
        <v>0</v>
      </c>
    </row>
    <row r="76" spans="1:9" ht="12" x14ac:dyDescent="0.35">
      <c r="A76" s="49" t="s">
        <v>77</v>
      </c>
      <c r="B76" s="50"/>
      <c r="C76" s="51"/>
      <c r="D76" s="30" t="s">
        <v>78</v>
      </c>
      <c r="E76" s="6">
        <v>6.85</v>
      </c>
      <c r="F76" s="5">
        <v>3</v>
      </c>
      <c r="G76" s="24"/>
      <c r="H76" s="5">
        <f t="shared" si="7"/>
        <v>0</v>
      </c>
      <c r="I76" s="7">
        <f t="shared" si="6"/>
        <v>0</v>
      </c>
    </row>
    <row r="77" spans="1:9" ht="12" x14ac:dyDescent="0.35">
      <c r="A77" s="49" t="s">
        <v>79</v>
      </c>
      <c r="B77" s="50"/>
      <c r="C77" s="51"/>
      <c r="D77" s="30"/>
      <c r="E77" s="6">
        <v>7.85</v>
      </c>
      <c r="F77" s="5">
        <v>3</v>
      </c>
      <c r="G77" s="24"/>
      <c r="H77" s="5">
        <f t="shared" si="7"/>
        <v>0</v>
      </c>
      <c r="I77" s="7">
        <f t="shared" si="6"/>
        <v>0</v>
      </c>
    </row>
    <row r="78" spans="1:9" ht="12" x14ac:dyDescent="0.35">
      <c r="A78" s="47" t="s">
        <v>80</v>
      </c>
      <c r="B78" s="48"/>
      <c r="C78" s="48"/>
      <c r="D78" s="44"/>
      <c r="E78" s="42"/>
      <c r="F78" s="43"/>
      <c r="G78" s="43"/>
      <c r="H78" s="43"/>
      <c r="I78" s="121"/>
    </row>
    <row r="79" spans="1:9" ht="12" x14ac:dyDescent="0.35">
      <c r="A79" s="65" t="s">
        <v>81</v>
      </c>
      <c r="B79" s="66"/>
      <c r="C79" s="67"/>
      <c r="D79" s="29" t="s">
        <v>26</v>
      </c>
      <c r="E79" s="13">
        <v>9.25</v>
      </c>
      <c r="F79" s="15">
        <v>5</v>
      </c>
      <c r="G79" s="23"/>
      <c r="H79" s="15">
        <f>G79*F79</f>
        <v>0</v>
      </c>
      <c r="I79" s="17">
        <f>G79*E79</f>
        <v>0</v>
      </c>
    </row>
    <row r="80" spans="1:9" ht="12" x14ac:dyDescent="0.35">
      <c r="A80" s="49" t="s">
        <v>82</v>
      </c>
      <c r="B80" s="50"/>
      <c r="C80" s="51"/>
      <c r="D80" s="30" t="s">
        <v>83</v>
      </c>
      <c r="E80" s="6">
        <v>5.35</v>
      </c>
      <c r="F80" s="5">
        <v>3</v>
      </c>
      <c r="G80" s="24"/>
      <c r="H80" s="5">
        <f t="shared" si="5"/>
        <v>0</v>
      </c>
      <c r="I80" s="7">
        <f t="shared" si="3"/>
        <v>0</v>
      </c>
    </row>
    <row r="81" spans="1:9" ht="12" x14ac:dyDescent="0.35">
      <c r="A81" s="8" t="s">
        <v>84</v>
      </c>
      <c r="B81" s="9"/>
      <c r="C81" s="10"/>
      <c r="D81" s="30" t="s">
        <v>34</v>
      </c>
      <c r="E81" s="6">
        <v>6.15</v>
      </c>
      <c r="F81" s="5">
        <v>3</v>
      </c>
      <c r="G81" s="24"/>
      <c r="H81" s="5">
        <f t="shared" si="5"/>
        <v>0</v>
      </c>
      <c r="I81" s="7">
        <f t="shared" si="3"/>
        <v>0</v>
      </c>
    </row>
    <row r="82" spans="1:9" ht="12" x14ac:dyDescent="0.35">
      <c r="A82" s="62" t="s">
        <v>85</v>
      </c>
      <c r="B82" s="63"/>
      <c r="C82" s="64"/>
      <c r="D82" s="27" t="s">
        <v>86</v>
      </c>
      <c r="E82" s="14">
        <v>5.35</v>
      </c>
      <c r="F82" s="16">
        <v>3</v>
      </c>
      <c r="G82" s="25"/>
      <c r="H82" s="16">
        <f t="shared" si="5"/>
        <v>0</v>
      </c>
      <c r="I82" s="18">
        <f t="shared" si="3"/>
        <v>0</v>
      </c>
    </row>
    <row r="83" spans="1:9" ht="12" x14ac:dyDescent="0.35">
      <c r="A83" s="105" t="s">
        <v>87</v>
      </c>
      <c r="B83" s="106"/>
      <c r="C83" s="106"/>
      <c r="D83" s="112"/>
      <c r="E83" s="108"/>
      <c r="F83" s="109"/>
      <c r="G83" s="109"/>
      <c r="H83" s="133">
        <f t="shared" si="5"/>
        <v>0</v>
      </c>
      <c r="I83" s="132">
        <f t="shared" si="3"/>
        <v>0</v>
      </c>
    </row>
    <row r="84" spans="1:9" ht="12" x14ac:dyDescent="0.35">
      <c r="A84" s="49" t="s">
        <v>88</v>
      </c>
      <c r="B84" s="50"/>
      <c r="C84" s="51"/>
      <c r="D84" s="30"/>
      <c r="E84" s="6">
        <v>40</v>
      </c>
      <c r="F84" s="5">
        <v>25</v>
      </c>
      <c r="G84" s="24"/>
      <c r="H84" s="5">
        <f t="shared" si="5"/>
        <v>0</v>
      </c>
      <c r="I84" s="7">
        <f t="shared" si="3"/>
        <v>0</v>
      </c>
    </row>
    <row r="85" spans="1:9" ht="12" x14ac:dyDescent="0.35">
      <c r="A85" s="8" t="s">
        <v>89</v>
      </c>
      <c r="B85" s="9"/>
      <c r="C85" s="10"/>
      <c r="D85" s="30" t="s">
        <v>26</v>
      </c>
      <c r="E85" s="6">
        <v>40</v>
      </c>
      <c r="F85" s="5">
        <v>25</v>
      </c>
      <c r="G85" s="24"/>
      <c r="H85" s="5">
        <f t="shared" si="5"/>
        <v>0</v>
      </c>
      <c r="I85" s="7">
        <f t="shared" si="3"/>
        <v>0</v>
      </c>
    </row>
    <row r="86" spans="1:9" ht="12" x14ac:dyDescent="0.35">
      <c r="A86" s="8" t="s">
        <v>90</v>
      </c>
      <c r="B86" s="9"/>
      <c r="C86" s="10"/>
      <c r="D86" s="30"/>
      <c r="E86" s="6">
        <v>40</v>
      </c>
      <c r="F86" s="5">
        <v>25</v>
      </c>
      <c r="G86" s="24"/>
      <c r="H86" s="5">
        <f t="shared" si="5"/>
        <v>0</v>
      </c>
      <c r="I86" s="7">
        <f t="shared" si="3"/>
        <v>0</v>
      </c>
    </row>
    <row r="87" spans="1:9" ht="12" x14ac:dyDescent="0.35">
      <c r="A87" s="8" t="s">
        <v>91</v>
      </c>
      <c r="B87" s="9"/>
      <c r="C87" s="10"/>
      <c r="D87" s="30"/>
      <c r="E87" s="6">
        <v>40</v>
      </c>
      <c r="F87" s="5">
        <v>15</v>
      </c>
      <c r="G87" s="24"/>
      <c r="H87" s="5">
        <f t="shared" si="5"/>
        <v>0</v>
      </c>
      <c r="I87" s="7">
        <f>G87*E87</f>
        <v>0</v>
      </c>
    </row>
    <row r="88" spans="1:9" ht="12" x14ac:dyDescent="0.35">
      <c r="A88" s="8" t="s">
        <v>92</v>
      </c>
      <c r="B88" s="9"/>
      <c r="C88" s="10"/>
      <c r="D88" s="30" t="s">
        <v>26</v>
      </c>
      <c r="E88" s="6">
        <v>40</v>
      </c>
      <c r="F88" s="5">
        <v>15</v>
      </c>
      <c r="G88" s="24"/>
      <c r="H88" s="5">
        <f t="shared" si="5"/>
        <v>0</v>
      </c>
      <c r="I88" s="7">
        <f t="shared" ref="I88:I92" si="8">G88*E88</f>
        <v>0</v>
      </c>
    </row>
    <row r="89" spans="1:9" ht="12" x14ac:dyDescent="0.35">
      <c r="A89" s="105" t="s">
        <v>93</v>
      </c>
      <c r="B89" s="106"/>
      <c r="C89" s="106"/>
      <c r="D89" s="112"/>
      <c r="E89" s="108"/>
      <c r="F89" s="109"/>
      <c r="G89" s="109"/>
      <c r="H89" s="133">
        <f t="shared" si="5"/>
        <v>0</v>
      </c>
      <c r="I89" s="132">
        <f t="shared" si="8"/>
        <v>0</v>
      </c>
    </row>
    <row r="90" spans="1:9" ht="12" x14ac:dyDescent="0.35">
      <c r="A90" s="8" t="s">
        <v>94</v>
      </c>
      <c r="B90" s="9"/>
      <c r="C90" s="10"/>
      <c r="D90" s="30" t="s">
        <v>95</v>
      </c>
      <c r="E90" s="6">
        <v>40</v>
      </c>
      <c r="F90" s="5">
        <v>25</v>
      </c>
      <c r="G90" s="24"/>
      <c r="H90" s="5">
        <f t="shared" si="5"/>
        <v>0</v>
      </c>
      <c r="I90" s="7">
        <f t="shared" si="8"/>
        <v>0</v>
      </c>
    </row>
    <row r="91" spans="1:9" ht="12" x14ac:dyDescent="0.35">
      <c r="A91" s="8" t="s">
        <v>96</v>
      </c>
      <c r="B91" s="9"/>
      <c r="C91" s="10"/>
      <c r="D91" s="30" t="s">
        <v>95</v>
      </c>
      <c r="E91" s="6">
        <v>40</v>
      </c>
      <c r="F91" s="5">
        <v>25</v>
      </c>
      <c r="G91" s="24"/>
      <c r="H91" s="5">
        <f t="shared" si="5"/>
        <v>0</v>
      </c>
      <c r="I91" s="7">
        <f t="shared" si="8"/>
        <v>0</v>
      </c>
    </row>
    <row r="92" spans="1:9" ht="12" x14ac:dyDescent="0.35">
      <c r="A92" s="72" t="s">
        <v>97</v>
      </c>
      <c r="B92" s="72"/>
      <c r="C92" s="72"/>
      <c r="D92" s="30" t="s">
        <v>95</v>
      </c>
      <c r="E92" s="6">
        <v>40</v>
      </c>
      <c r="F92" s="5">
        <v>25</v>
      </c>
      <c r="G92" s="24"/>
      <c r="H92" s="5">
        <f t="shared" si="5"/>
        <v>0</v>
      </c>
      <c r="I92" s="7">
        <f t="shared" si="8"/>
        <v>0</v>
      </c>
    </row>
    <row r="93" spans="1:9" ht="12" x14ac:dyDescent="0.35">
      <c r="A93" s="122" t="s">
        <v>98</v>
      </c>
      <c r="B93" s="122"/>
      <c r="C93" s="122"/>
      <c r="D93" s="122"/>
      <c r="E93" s="122"/>
      <c r="F93" s="122"/>
      <c r="G93" s="122"/>
      <c r="H93" s="122"/>
      <c r="I93" s="123">
        <f>SUM(I24:I92)</f>
        <v>0</v>
      </c>
    </row>
    <row r="94" spans="1:9" ht="12" thickBot="1" x14ac:dyDescent="0.4">
      <c r="A94" s="52"/>
      <c r="B94" s="52"/>
      <c r="C94" s="52"/>
      <c r="D94" s="52"/>
      <c r="E94" s="52"/>
      <c r="F94" s="52"/>
      <c r="G94" s="52"/>
      <c r="H94" s="52"/>
      <c r="I94" s="52"/>
    </row>
  </sheetData>
  <mergeCells count="75">
    <mergeCell ref="A55:C55"/>
    <mergeCell ref="A1:I3"/>
    <mergeCell ref="C8:I12"/>
    <mergeCell ref="A8:B8"/>
    <mergeCell ref="A7:B7"/>
    <mergeCell ref="A17:I17"/>
    <mergeCell ref="A9:B12"/>
    <mergeCell ref="A16:I16"/>
    <mergeCell ref="C4:I4"/>
    <mergeCell ref="C5:I5"/>
    <mergeCell ref="C6:I6"/>
    <mergeCell ref="C7:I7"/>
    <mergeCell ref="C13:I13"/>
    <mergeCell ref="A6:B6"/>
    <mergeCell ref="A5:B5"/>
    <mergeCell ref="A4:B4"/>
    <mergeCell ref="A13:B13"/>
    <mergeCell ref="A45:C45"/>
    <mergeCell ref="H32:H37"/>
    <mergeCell ref="C14:I14"/>
    <mergeCell ref="E32:E37"/>
    <mergeCell ref="E25:E31"/>
    <mergeCell ref="C15:I15"/>
    <mergeCell ref="F32:F37"/>
    <mergeCell ref="A21:I21"/>
    <mergeCell ref="A22:I22"/>
    <mergeCell ref="G32:G37"/>
    <mergeCell ref="I25:I31"/>
    <mergeCell ref="I32:I37"/>
    <mergeCell ref="H25:H31"/>
    <mergeCell ref="A14:B14"/>
    <mergeCell ref="A43:C43"/>
    <mergeCell ref="A44:C44"/>
    <mergeCell ref="A23:C23"/>
    <mergeCell ref="A24:C24"/>
    <mergeCell ref="A39:C39"/>
    <mergeCell ref="A40:C40"/>
    <mergeCell ref="A42:C42"/>
    <mergeCell ref="A15:B15"/>
    <mergeCell ref="A80:C80"/>
    <mergeCell ref="A82:C82"/>
    <mergeCell ref="A72:C72"/>
    <mergeCell ref="A75:C75"/>
    <mergeCell ref="A69:C69"/>
    <mergeCell ref="A48:C48"/>
    <mergeCell ref="A46:C46"/>
    <mergeCell ref="A77:C77"/>
    <mergeCell ref="A65:C65"/>
    <mergeCell ref="A66:C66"/>
    <mergeCell ref="A79:C79"/>
    <mergeCell ref="A70:C70"/>
    <mergeCell ref="A53:C53"/>
    <mergeCell ref="A67:C67"/>
    <mergeCell ref="A62:C62"/>
    <mergeCell ref="A93:H93"/>
    <mergeCell ref="A83:C83"/>
    <mergeCell ref="A92:C92"/>
    <mergeCell ref="A84:C84"/>
    <mergeCell ref="A89:C89"/>
    <mergeCell ref="A76:C76"/>
    <mergeCell ref="A73:C73"/>
    <mergeCell ref="A94:I94"/>
    <mergeCell ref="A18:H18"/>
    <mergeCell ref="A20:H20"/>
    <mergeCell ref="A19:H19"/>
    <mergeCell ref="A63:C63"/>
    <mergeCell ref="A64:C64"/>
    <mergeCell ref="A57:C57"/>
    <mergeCell ref="A47:C47"/>
    <mergeCell ref="A49:C49"/>
    <mergeCell ref="A50:C50"/>
    <mergeCell ref="A38:C38"/>
    <mergeCell ref="F25:F31"/>
    <mergeCell ref="G25:G31"/>
    <mergeCell ref="A61:C61"/>
  </mergeCells>
  <pageMargins left="0.7" right="0.7" top="0.75" bottom="0.75" header="0.3" footer="0.3"/>
  <pageSetup paperSize="9" orientation="portrait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Delfina Pion</dc:creator>
  <cp:keywords/>
  <dc:description/>
  <cp:lastModifiedBy>Gaia Cionnini</cp:lastModifiedBy>
  <cp:revision/>
  <dcterms:created xsi:type="dcterms:W3CDTF">2021-10-12T08:29:46Z</dcterms:created>
  <dcterms:modified xsi:type="dcterms:W3CDTF">2024-04-18T13:21:39Z</dcterms:modified>
  <cp:category/>
  <cp:contentStatus/>
</cp:coreProperties>
</file>